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Sheet1!$A$1:$C$55</definedName>
  </definedNames>
  <calcPr calcId="162913"/>
</workbook>
</file>

<file path=xl/calcChain.xml><?xml version="1.0" encoding="utf-8"?>
<calcChain xmlns="http://schemas.openxmlformats.org/spreadsheetml/2006/main">
  <c r="C17" i="1" l="1"/>
  <c r="C44" i="1" l="1"/>
  <c r="C42" i="1"/>
  <c r="C48" i="1" l="1"/>
  <c r="C40" i="1" l="1"/>
  <c r="C53" i="1" l="1"/>
  <c r="C55" i="1" s="1"/>
</calcChain>
</file>

<file path=xl/sharedStrings.xml><?xml version="1.0" encoding="utf-8"?>
<sst xmlns="http://schemas.openxmlformats.org/spreadsheetml/2006/main" count="87" uniqueCount="82">
  <si>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</si>
  <si>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</si>
  <si>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</si>
  <si>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</si>
  <si>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</si>
  <si>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</si>
  <si>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</si>
  <si>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</si>
  <si>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</si>
  <si>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</si>
  <si>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</si>
  <si>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</si>
  <si>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</si>
  <si>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</si>
  <si>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</si>
  <si>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</si>
  <si>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</si>
  <si>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</si>
  <si>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</si>
  <si>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</si>
  <si>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</si>
  <si>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</si>
  <si>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</si>
  <si>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</si>
  <si>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</si>
  <si>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</si>
  <si>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</si>
  <si>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</si>
  <si>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</si>
  <si>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</si>
  <si>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</si>
  <si>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</si>
  <si>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</si>
  <si>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</si>
  <si>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</si>
  <si>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</si>
  <si>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</si>
  <si>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</si>
  <si>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</si>
  <si>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</si>
  <si>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</si>
  <si>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</si>
  <si>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</si>
  <si>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</si>
  <si>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</si>
  <si>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</si>
  <si>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</si>
  <si>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</si>
  <si>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</si>
  <si>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</si>
  <si>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</si>
  <si>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</si>
  <si>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</si>
  <si>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</si>
  <si>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</si>
  <si>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</si>
  <si>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</si>
  <si>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</si>
  <si>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</si>
  <si>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</si>
  <si>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</si>
  <si>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</si>
  <si>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</si>
  <si>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</si>
  <si>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</si>
  <si>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</si>
  <si>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</si>
  <si>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</si>
  <si>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</si>
  <si>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</si>
  <si>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</si>
  <si>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</si>
  <si>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</si>
  <si>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Finantare de la buget - finantare publica nationala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</si>
  <si>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</si>
  <si>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</si>
  <si>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</si>
  <si>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</si>
  <si>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</si>
  <si>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</si>
  <si>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 xml:space="preserve"> </t>
  </si>
  <si>
    <t>EXECUTIE BUGETARA LA DATA DE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</si>
</sst>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sz val="1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sz val="7.5"/>
      <color theme="1"/>
      <name val="Times New Roman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/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>
      <alignment horizontal="right" vertical="top" wrapText="1"/>
    </xf>
    <xf numFmtId="4" fontId="9" fillId="0" borderId="4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1" fillId="0" borderId="4" xfId="0" applyNumberFormat="1" applyFont="1" applyFill="1" applyBorder="1" applyAlignment="1">
      <alignment horizontal="right" vertical="top" wrapText="1"/>
    </xf>
    <xf numFmtId="4" fontId="12" fillId="0" borderId="4" xfId="0" applyNumberFormat="1" applyFont="1" applyBorder="1" applyAlignment="1">
      <alignment vertical="top" wrapText="1"/>
    </xf>
    <xf numFmtId="4" fontId="13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inden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zoomScale="136" zoomScaleNormal="136" workbookViewId="0">
      <selection activeCell="A4" sqref="A4"/>
    </sheetView>
  </sheetViews>
  <sheetFormatPr defaultRowHeight="15" x14ac:dyDescent="0.25"/>
  <cols>
    <col min="1" max="1" width="11" style="1" customWidth="1"/>
    <col min="2" max="2" width="35" style="1" customWidth="1"/>
    <col min="3" max="3" width="15.2851562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3"/>
      <c r="B1" s="3"/>
      <c r="C1" s="4"/>
    </row>
    <row r="2" spans="1:7" x14ac:dyDescent="0.25">
      <c r="A2" s="29"/>
      <c r="B2" s="29"/>
      <c r="C2" s="29"/>
    </row>
    <row r="5" spans="1:7" x14ac:dyDescent="0.25">
      <c r="A5" s="31" t="s">
        <v>81</v>
      </c>
      <c r="B5" s="31"/>
      <c r="C5" s="31"/>
    </row>
    <row r="6" spans="1:7" x14ac:dyDescent="0.25">
      <c r="A6" s="5"/>
      <c r="B6" s="5"/>
      <c r="C6" s="5"/>
    </row>
    <row r="7" spans="1:7" ht="30" x14ac:dyDescent="0.25">
      <c r="A7" s="9" t="s">
        <v>0</v>
      </c>
      <c r="B7" s="9" t="s">
        <v>1</v>
      </c>
      <c r="C7" s="9" t="s">
        <v>2</v>
      </c>
      <c r="E7" s="2"/>
      <c r="F7" s="2"/>
    </row>
    <row r="8" spans="1:7" s="6" customFormat="1" x14ac:dyDescent="0.25">
      <c r="A8" s="10">
        <v>100101</v>
      </c>
      <c r="B8" s="10" t="s">
        <v>3</v>
      </c>
      <c r="C8" s="23">
        <v>3698835</v>
      </c>
      <c r="E8" s="7"/>
      <c r="F8" s="7"/>
    </row>
    <row r="9" spans="1:7" s="6" customFormat="1" x14ac:dyDescent="0.25">
      <c r="A9" s="10" t="s">
        <v>4</v>
      </c>
      <c r="B9" s="10" t="s">
        <v>5</v>
      </c>
      <c r="C9" s="23">
        <v>82459</v>
      </c>
      <c r="D9" s="7"/>
    </row>
    <row r="10" spans="1:7" s="6" customFormat="1" ht="13.5" customHeight="1" x14ac:dyDescent="0.25">
      <c r="A10" s="10" t="s">
        <v>6</v>
      </c>
      <c r="B10" s="10" t="s">
        <v>7</v>
      </c>
      <c r="C10" s="23">
        <v>344918</v>
      </c>
    </row>
    <row r="11" spans="1:7" s="6" customFormat="1" ht="15" customHeight="1" x14ac:dyDescent="0.25">
      <c r="A11" s="10">
        <v>100112</v>
      </c>
      <c r="B11" s="10" t="s">
        <v>8</v>
      </c>
      <c r="C11" s="23">
        <v>282296</v>
      </c>
    </row>
    <row r="12" spans="1:7" s="6" customFormat="1" x14ac:dyDescent="0.25">
      <c r="A12" s="10" t="s">
        <v>9</v>
      </c>
      <c r="B12" s="10" t="s">
        <v>10</v>
      </c>
      <c r="C12" s="23">
        <v>16255</v>
      </c>
      <c r="G12" s="7"/>
    </row>
    <row r="13" spans="1:7" s="6" customFormat="1" x14ac:dyDescent="0.25">
      <c r="A13" s="10" t="s">
        <v>11</v>
      </c>
      <c r="B13" s="10" t="s">
        <v>12</v>
      </c>
      <c r="C13" s="23">
        <v>27330</v>
      </c>
      <c r="G13" s="7"/>
    </row>
    <row r="14" spans="1:7" s="6" customFormat="1" x14ac:dyDescent="0.25">
      <c r="A14" s="10" t="s">
        <v>13</v>
      </c>
      <c r="B14" s="10" t="s">
        <v>14</v>
      </c>
      <c r="C14" s="23">
        <v>155998</v>
      </c>
      <c r="E14" s="7"/>
    </row>
    <row r="15" spans="1:7" s="6" customFormat="1" x14ac:dyDescent="0.25">
      <c r="A15" s="10" t="s">
        <v>15</v>
      </c>
      <c r="B15" s="10" t="s">
        <v>16</v>
      </c>
      <c r="C15" s="24">
        <v>0</v>
      </c>
    </row>
    <row r="16" spans="1:7" s="6" customFormat="1" x14ac:dyDescent="0.25">
      <c r="A16" s="10" t="s">
        <v>17</v>
      </c>
      <c r="B16" s="10" t="s">
        <v>18</v>
      </c>
      <c r="C16" s="23">
        <v>101279</v>
      </c>
    </row>
    <row r="17" spans="1:3" s="6" customFormat="1" ht="16.5" x14ac:dyDescent="0.25">
      <c r="A17" s="10"/>
      <c r="B17" s="11" t="s">
        <v>69</v>
      </c>
      <c r="C17" s="25">
        <f>SUM(C8:C16)</f>
        <v>4709370</v>
      </c>
    </row>
    <row r="18" spans="1:3" s="6" customFormat="1" x14ac:dyDescent="0.25">
      <c r="A18" s="10" t="s">
        <v>19</v>
      </c>
      <c r="B18" s="10" t="s">
        <v>20</v>
      </c>
      <c r="C18" s="24">
        <v>0</v>
      </c>
    </row>
    <row r="19" spans="1:3" s="6" customFormat="1" x14ac:dyDescent="0.25">
      <c r="A19" s="10" t="s">
        <v>21</v>
      </c>
      <c r="B19" s="10" t="s">
        <v>22</v>
      </c>
      <c r="C19" s="24">
        <v>0</v>
      </c>
    </row>
    <row r="20" spans="1:3" s="6" customFormat="1" x14ac:dyDescent="0.25">
      <c r="A20" s="10" t="s">
        <v>23</v>
      </c>
      <c r="B20" s="10" t="s">
        <v>24</v>
      </c>
      <c r="C20" s="23">
        <v>289747.12</v>
      </c>
    </row>
    <row r="21" spans="1:3" s="6" customFormat="1" x14ac:dyDescent="0.25">
      <c r="A21" s="10" t="s">
        <v>25</v>
      </c>
      <c r="B21" s="10" t="s">
        <v>26</v>
      </c>
      <c r="C21" s="23">
        <v>11092.66</v>
      </c>
    </row>
    <row r="22" spans="1:3" s="6" customFormat="1" x14ac:dyDescent="0.25">
      <c r="A22" s="10" t="s">
        <v>27</v>
      </c>
      <c r="B22" s="10" t="s">
        <v>28</v>
      </c>
      <c r="C22" s="28">
        <v>14166.42</v>
      </c>
    </row>
    <row r="23" spans="1:3" s="6" customFormat="1" x14ac:dyDescent="0.25">
      <c r="A23" s="10" t="s">
        <v>29</v>
      </c>
      <c r="B23" s="10" t="s">
        <v>30</v>
      </c>
      <c r="C23" s="24">
        <v>17198.2</v>
      </c>
    </row>
    <row r="24" spans="1:3" s="6" customFormat="1" x14ac:dyDescent="0.25">
      <c r="A24" s="10" t="s">
        <v>31</v>
      </c>
      <c r="B24" s="10" t="s">
        <v>32</v>
      </c>
      <c r="C24" s="28">
        <v>40144.089999999997</v>
      </c>
    </row>
    <row r="25" spans="1:3" s="6" customFormat="1" ht="15.75" customHeight="1" x14ac:dyDescent="0.25">
      <c r="A25" s="10" t="s">
        <v>33</v>
      </c>
      <c r="B25" s="10" t="s">
        <v>34</v>
      </c>
      <c r="C25" s="23">
        <v>688562.69</v>
      </c>
    </row>
    <row r="26" spans="1:3" s="6" customFormat="1" ht="16.5" customHeight="1" x14ac:dyDescent="0.25">
      <c r="A26" s="10" t="s">
        <v>35</v>
      </c>
      <c r="B26" s="10" t="s">
        <v>36</v>
      </c>
      <c r="C26" s="24">
        <v>47355.76</v>
      </c>
    </row>
    <row r="27" spans="1:3" s="6" customFormat="1" x14ac:dyDescent="0.25">
      <c r="A27" s="10" t="s">
        <v>37</v>
      </c>
      <c r="B27" s="10" t="s">
        <v>38</v>
      </c>
      <c r="C27" s="24">
        <v>5148.7</v>
      </c>
    </row>
    <row r="28" spans="1:3" s="6" customFormat="1" x14ac:dyDescent="0.25">
      <c r="A28" s="10" t="s">
        <v>39</v>
      </c>
      <c r="B28" s="10" t="s">
        <v>40</v>
      </c>
      <c r="C28" s="24">
        <v>2154</v>
      </c>
    </row>
    <row r="29" spans="1:3" s="6" customFormat="1" x14ac:dyDescent="0.25">
      <c r="A29" s="10" t="s">
        <v>41</v>
      </c>
      <c r="B29" s="10" t="s">
        <v>42</v>
      </c>
      <c r="C29" s="28">
        <v>20475.88</v>
      </c>
    </row>
    <row r="30" spans="1:3" s="6" customFormat="1" x14ac:dyDescent="0.25">
      <c r="A30" s="10" t="s">
        <v>43</v>
      </c>
      <c r="B30" s="10" t="s">
        <v>44</v>
      </c>
      <c r="C30" s="24">
        <v>0</v>
      </c>
    </row>
    <row r="31" spans="1:3" s="6" customFormat="1" x14ac:dyDescent="0.25">
      <c r="A31" s="10" t="s">
        <v>45</v>
      </c>
      <c r="B31" s="10" t="s">
        <v>46</v>
      </c>
      <c r="C31" s="24">
        <v>0</v>
      </c>
    </row>
    <row r="32" spans="1:3" s="6" customFormat="1" x14ac:dyDescent="0.25">
      <c r="A32" s="10" t="s">
        <v>47</v>
      </c>
      <c r="B32" s="10" t="s">
        <v>48</v>
      </c>
      <c r="C32" s="24">
        <v>24000</v>
      </c>
    </row>
    <row r="33" spans="1:4" s="6" customFormat="1" x14ac:dyDescent="0.25">
      <c r="A33" s="10" t="s">
        <v>49</v>
      </c>
      <c r="B33" s="10" t="s">
        <v>50</v>
      </c>
      <c r="C33" s="28">
        <v>25792</v>
      </c>
    </row>
    <row r="34" spans="1:4" s="6" customFormat="1" ht="60" x14ac:dyDescent="0.25">
      <c r="A34" s="10" t="s">
        <v>51</v>
      </c>
      <c r="B34" s="10" t="s">
        <v>52</v>
      </c>
      <c r="C34" s="28">
        <v>48761.19</v>
      </c>
    </row>
    <row r="35" spans="1:4" s="6" customFormat="1" x14ac:dyDescent="0.25">
      <c r="A35" s="10" t="s">
        <v>53</v>
      </c>
      <c r="B35" s="10" t="s">
        <v>54</v>
      </c>
      <c r="C35" s="24">
        <v>4367</v>
      </c>
    </row>
    <row r="36" spans="1:4" s="6" customFormat="1" x14ac:dyDescent="0.25">
      <c r="A36" s="10" t="s">
        <v>55</v>
      </c>
      <c r="B36" s="10" t="s">
        <v>56</v>
      </c>
      <c r="C36" s="28">
        <v>3704.05</v>
      </c>
    </row>
    <row r="37" spans="1:4" s="6" customFormat="1" x14ac:dyDescent="0.25">
      <c r="A37" s="10" t="s">
        <v>57</v>
      </c>
      <c r="B37" s="10" t="s">
        <v>58</v>
      </c>
      <c r="C37" s="28">
        <v>14280.25</v>
      </c>
    </row>
    <row r="38" spans="1:4" s="6" customFormat="1" x14ac:dyDescent="0.25">
      <c r="A38" s="10" t="s">
        <v>59</v>
      </c>
      <c r="B38" s="10" t="s">
        <v>60</v>
      </c>
      <c r="C38" s="28">
        <v>204636.67</v>
      </c>
    </row>
    <row r="39" spans="1:4" s="6" customFormat="1" x14ac:dyDescent="0.25">
      <c r="A39" s="10" t="s">
        <v>61</v>
      </c>
      <c r="B39" s="10" t="s">
        <v>62</v>
      </c>
      <c r="C39" s="24">
        <v>12516.24</v>
      </c>
    </row>
    <row r="40" spans="1:4" s="6" customFormat="1" ht="16.5" x14ac:dyDescent="0.25">
      <c r="A40" s="10"/>
      <c r="B40" s="11" t="s">
        <v>69</v>
      </c>
      <c r="C40" s="25">
        <f>SUM(C18:C39)</f>
        <v>1474102.9199999997</v>
      </c>
    </row>
    <row r="41" spans="1:4" s="6" customFormat="1" ht="14.25" customHeight="1" x14ac:dyDescent="0.25">
      <c r="A41" s="10" t="s">
        <v>63</v>
      </c>
      <c r="B41" s="10" t="s">
        <v>64</v>
      </c>
      <c r="C41" s="27">
        <v>18509</v>
      </c>
      <c r="D41" s="6" t="s">
        <v>80</v>
      </c>
    </row>
    <row r="42" spans="1:4" s="6" customFormat="1" ht="16.5" x14ac:dyDescent="0.25">
      <c r="A42" s="10"/>
      <c r="B42" s="11" t="s">
        <v>69</v>
      </c>
      <c r="C42" s="25">
        <f>SUM(C41)</f>
        <v>18509</v>
      </c>
      <c r="D42" s="7"/>
    </row>
    <row r="43" spans="1:4" s="6" customFormat="1" x14ac:dyDescent="0.25">
      <c r="A43" s="10">
        <v>594100</v>
      </c>
      <c r="B43" s="10" t="s">
        <v>79</v>
      </c>
      <c r="C43" s="13">
        <v>0</v>
      </c>
      <c r="D43" s="7"/>
    </row>
    <row r="44" spans="1:4" s="6" customFormat="1" x14ac:dyDescent="0.25">
      <c r="A44" s="10"/>
      <c r="B44" s="11" t="s">
        <v>69</v>
      </c>
      <c r="C44" s="12">
        <f>C43</f>
        <v>0</v>
      </c>
      <c r="D44" s="7"/>
    </row>
    <row r="45" spans="1:4" s="6" customFormat="1" x14ac:dyDescent="0.25">
      <c r="A45" s="10">
        <v>600100</v>
      </c>
      <c r="B45" s="14" t="s">
        <v>74</v>
      </c>
      <c r="C45" s="13">
        <v>17126598.140000001</v>
      </c>
      <c r="D45" s="7"/>
    </row>
    <row r="46" spans="1:4" s="6" customFormat="1" ht="30" x14ac:dyDescent="0.25">
      <c r="A46" s="10">
        <v>600200</v>
      </c>
      <c r="B46" s="10" t="s">
        <v>73</v>
      </c>
      <c r="C46" s="13">
        <v>0</v>
      </c>
    </row>
    <row r="47" spans="1:4" s="6" customFormat="1" x14ac:dyDescent="0.25">
      <c r="A47" s="10">
        <v>600300</v>
      </c>
      <c r="B47" s="14" t="s">
        <v>75</v>
      </c>
      <c r="C47" s="13">
        <v>3596585.61</v>
      </c>
    </row>
    <row r="48" spans="1:4" s="6" customFormat="1" x14ac:dyDescent="0.25">
      <c r="A48" s="10"/>
      <c r="B48" s="11" t="s">
        <v>69</v>
      </c>
      <c r="C48" s="12">
        <f>C45+C46+C47</f>
        <v>20723183.75</v>
      </c>
    </row>
    <row r="49" spans="1:4" s="6" customFormat="1" ht="15.75" customHeight="1" x14ac:dyDescent="0.25">
      <c r="A49" s="10">
        <v>710101</v>
      </c>
      <c r="B49" s="10" t="s">
        <v>72</v>
      </c>
      <c r="C49" s="15">
        <v>0</v>
      </c>
    </row>
    <row r="50" spans="1:4" s="6" customFormat="1" ht="30" x14ac:dyDescent="0.25">
      <c r="A50" s="10" t="s">
        <v>65</v>
      </c>
      <c r="B50" s="10" t="s">
        <v>66</v>
      </c>
      <c r="C50" s="15">
        <v>0</v>
      </c>
    </row>
    <row r="51" spans="1:4" s="6" customFormat="1" ht="17.25" customHeight="1" x14ac:dyDescent="0.25">
      <c r="A51" s="10">
        <v>710103</v>
      </c>
      <c r="B51" s="10" t="s">
        <v>71</v>
      </c>
      <c r="C51" s="15">
        <v>0</v>
      </c>
    </row>
    <row r="52" spans="1:4" s="6" customFormat="1" x14ac:dyDescent="0.25">
      <c r="A52" s="10">
        <v>710130</v>
      </c>
      <c r="B52" s="10" t="s">
        <v>70</v>
      </c>
      <c r="C52" s="15">
        <v>0</v>
      </c>
    </row>
    <row r="53" spans="1:4" s="6" customFormat="1" x14ac:dyDescent="0.25">
      <c r="A53" s="10"/>
      <c r="B53" s="11" t="s">
        <v>69</v>
      </c>
      <c r="C53" s="12">
        <f>SUM(C49:C52)</f>
        <v>0</v>
      </c>
    </row>
    <row r="54" spans="1:4" s="6" customFormat="1" ht="48.75" customHeight="1" x14ac:dyDescent="0.25">
      <c r="A54" s="10" t="s">
        <v>67</v>
      </c>
      <c r="B54" s="10" t="s">
        <v>68</v>
      </c>
      <c r="C54" s="12">
        <v>-1579</v>
      </c>
    </row>
    <row r="55" spans="1:4" s="6" customFormat="1" ht="16.5" x14ac:dyDescent="0.25">
      <c r="A55" s="16"/>
      <c r="B55" s="17" t="s">
        <v>76</v>
      </c>
      <c r="C55" s="26">
        <f>C17+C40+C42+C44+C48+C53+C54</f>
        <v>26923586.670000002</v>
      </c>
      <c r="D55" s="7"/>
    </row>
    <row r="56" spans="1:4" s="6" customFormat="1" x14ac:dyDescent="0.25">
      <c r="A56" s="19">
        <v>565902</v>
      </c>
      <c r="B56" s="19" t="s">
        <v>77</v>
      </c>
      <c r="C56" s="18">
        <v>0</v>
      </c>
      <c r="D56" s="8"/>
    </row>
    <row r="57" spans="1:4" s="6" customFormat="1" ht="16.5" x14ac:dyDescent="0.3">
      <c r="A57" s="20"/>
      <c r="B57" s="21" t="s">
        <v>78</v>
      </c>
      <c r="C57" s="22">
        <v>0</v>
      </c>
      <c r="D57" s="8"/>
    </row>
    <row r="58" spans="1:4" s="6" customFormat="1" x14ac:dyDescent="0.25">
      <c r="A58" s="30"/>
      <c r="B58" s="30"/>
      <c r="C58" s="30"/>
      <c r="D58" s="30"/>
    </row>
    <row r="59" spans="1:4" s="6" customFormat="1" x14ac:dyDescent="0.25"/>
  </sheetData>
  <mergeCells count="3">
    <mergeCell ref="A2:C2"/>
    <mergeCell ref="A58:D58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2026-05-28T14:30:57Z</dcterms:modified>
</cp:coreProperties>
</file>